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5315" windowHeight="97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10" i="1" l="1"/>
  <c r="F9" i="1" l="1"/>
  <c r="E11" i="1"/>
  <c r="E12" i="1"/>
  <c r="E13" i="1"/>
  <c r="E14" i="1"/>
  <c r="E15" i="1"/>
  <c r="E7" i="1"/>
  <c r="F6" i="1"/>
  <c r="E6" i="1"/>
  <c r="F4" i="1"/>
  <c r="D18" i="1" l="1"/>
  <c r="E17" i="1"/>
  <c r="F17" i="1" s="1"/>
  <c r="E16" i="1"/>
  <c r="F16" i="1" s="1"/>
  <c r="E9" i="1"/>
  <c r="E8" i="1"/>
  <c r="F8" i="1" s="1"/>
  <c r="E5" i="1"/>
  <c r="E4" i="1"/>
  <c r="C18" i="1"/>
  <c r="E18" i="1" l="1"/>
</calcChain>
</file>

<file path=xl/sharedStrings.xml><?xml version="1.0" encoding="utf-8"?>
<sst xmlns="http://schemas.openxmlformats.org/spreadsheetml/2006/main" count="29" uniqueCount="29">
  <si>
    <t>المنطقة الانتخابية</t>
  </si>
  <si>
    <t>الهيئة المحلية</t>
  </si>
  <si>
    <t>عدد الناخبين</t>
  </si>
  <si>
    <t>جنين</t>
  </si>
  <si>
    <t>نابلس</t>
  </si>
  <si>
    <t>سلفيت</t>
  </si>
  <si>
    <t>بيت لحم</t>
  </si>
  <si>
    <t>الخليل</t>
  </si>
  <si>
    <t>رام الله والبيرة</t>
  </si>
  <si>
    <t>عدد المقترعين</t>
  </si>
  <si>
    <t>نسبة الاقتراع</t>
  </si>
  <si>
    <t>المجموع</t>
  </si>
  <si>
    <t>نسبة الاقتراع للمحافظة</t>
  </si>
  <si>
    <t>اليَامُون</t>
  </si>
  <si>
    <t>رَابا</t>
  </si>
  <si>
    <t>بِيت فُورِيك</t>
  </si>
  <si>
    <t>زَوَاتا</t>
  </si>
  <si>
    <t>الانتخابات المحلية التكميلية 2017</t>
  </si>
  <si>
    <t>إسْكَاكَا</t>
  </si>
  <si>
    <t>الطَيْبَة</t>
  </si>
  <si>
    <t>المَزْرَعَة الشَرْقِيَّة</t>
  </si>
  <si>
    <t>بِيت عُوْرْ التَحْتَا</t>
  </si>
  <si>
    <t>بني زيد الشرقية</t>
  </si>
  <si>
    <t>خِرْبَةْ أبو فَلاَح</t>
  </si>
  <si>
    <t>عَجُّول</t>
  </si>
  <si>
    <t>كَفْر نِعْمَة</t>
  </si>
  <si>
    <t>بِيت فَجَّار</t>
  </si>
  <si>
    <t>نُوبَا</t>
  </si>
  <si>
    <t>الإقبال الدوري النهائي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</si>
</sst>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5" xfId="0" quotePrefix="1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 readingOrder="2"/>
    </xf>
    <xf numFmtId="0" fontId="5" fillId="0" borderId="1" xfId="0" quotePrefix="1" applyNumberFormat="1" applyFont="1" applyFill="1" applyBorder="1" applyAlignment="1">
      <alignment horizontal="right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5" fillId="0" borderId="3" xfId="0" quotePrefix="1" applyNumberFormat="1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readingOrder="2"/>
    </xf>
    <xf numFmtId="3" fontId="2" fillId="0" borderId="2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wrapText="1" readingOrder="2"/>
    </xf>
    <xf numFmtId="3" fontId="2" fillId="0" borderId="4" xfId="0" applyNumberFormat="1" applyFont="1" applyFill="1" applyBorder="1" applyAlignment="1">
      <alignment horizontal="center" vertical="center"/>
    </xf>
    <xf numFmtId="0" fontId="5" fillId="0" borderId="6" xfId="0" quotePrefix="1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right" vertical="center" wrapText="1" readingOrder="2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3" fontId="4" fillId="2" borderId="22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2 3" xfId="3"/>
    <cellStyle name="Normal 2 5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rightToLeft="1" tabSelected="1" workbookViewId="0">
      <selection activeCell="A2" sqref="A2:F2"/>
    </sheetView>
  </sheetViews>
  <sheetFormatPr defaultColWidth="9.140625" defaultRowHeight="15.75" x14ac:dyDescent="0.25"/>
  <cols>
    <col min="1" max="1" width="7.42578125" style="1" bestFit="1" customWidth="1"/>
    <col min="2" max="2" width="16.85546875" style="1" customWidth="1"/>
    <col min="3" max="3" width="11.42578125" style="1" customWidth="1"/>
    <col min="4" max="4" width="11.140625" style="5" bestFit="1" customWidth="1"/>
    <col min="5" max="5" width="11.140625" style="5" customWidth="1"/>
    <col min="6" max="6" width="10.140625" style="1" customWidth="1"/>
    <col min="7" max="7" width="1.140625" style="1" customWidth="1"/>
    <col min="8" max="8" width="12.85546875" style="1" bestFit="1" customWidth="1"/>
    <col min="9" max="16384" width="9.140625" style="1"/>
  </cols>
  <sheetData>
    <row r="1" spans="1:8" ht="25.5" customHeight="1" x14ac:dyDescent="0.25">
      <c r="A1" s="51" t="s">
        <v>17</v>
      </c>
      <c r="B1" s="51"/>
      <c r="C1" s="51"/>
      <c r="D1" s="51"/>
      <c r="E1" s="51"/>
      <c r="F1" s="51"/>
    </row>
    <row r="2" spans="1:8" ht="25.5" customHeight="1" thickBot="1" x14ac:dyDescent="0.3">
      <c r="A2" s="51" t="s">
        <v>28</v>
      </c>
      <c r="B2" s="51"/>
      <c r="C2" s="51"/>
      <c r="D2" s="51"/>
      <c r="E2" s="51"/>
      <c r="F2" s="51"/>
    </row>
    <row r="3" spans="1:8" ht="64.5" customHeight="1" thickBot="1" x14ac:dyDescent="0.3">
      <c r="A3" s="2" t="s">
        <v>0</v>
      </c>
      <c r="B3" s="3" t="s">
        <v>1</v>
      </c>
      <c r="C3" s="3" t="s">
        <v>2</v>
      </c>
      <c r="D3" s="3" t="s">
        <v>9</v>
      </c>
      <c r="E3" s="3" t="s">
        <v>10</v>
      </c>
      <c r="F3" s="17" t="s">
        <v>12</v>
      </c>
    </row>
    <row r="4" spans="1:8" ht="21.95" customHeight="1" x14ac:dyDescent="0.25">
      <c r="A4" s="47" t="s">
        <v>3</v>
      </c>
      <c r="B4" s="13" t="s">
        <v>13</v>
      </c>
      <c r="C4" s="14">
        <v>8280</v>
      </c>
      <c r="D4" s="35">
        <v>4697</v>
      </c>
      <c r="E4" s="26">
        <f>D4/C4</f>
        <v>0.56727053140096617</v>
      </c>
      <c r="F4" s="52">
        <f>(D4+D5)/(C4+C5)</f>
        <v>0.58364634498699797</v>
      </c>
    </row>
    <row r="5" spans="1:8" ht="21.95" customHeight="1" thickBot="1" x14ac:dyDescent="0.3">
      <c r="A5" s="48"/>
      <c r="B5" s="15" t="s">
        <v>14</v>
      </c>
      <c r="C5" s="16">
        <v>2103</v>
      </c>
      <c r="D5" s="40">
        <v>1363</v>
      </c>
      <c r="E5" s="27">
        <f t="shared" ref="E5:E17" si="0">D5/C5</f>
        <v>0.64812173086067526</v>
      </c>
      <c r="F5" s="53"/>
    </row>
    <row r="6" spans="1:8" ht="21.95" customHeight="1" x14ac:dyDescent="0.25">
      <c r="A6" s="47" t="s">
        <v>4</v>
      </c>
      <c r="B6" s="13" t="s">
        <v>15</v>
      </c>
      <c r="C6" s="14">
        <v>6813</v>
      </c>
      <c r="D6" s="35">
        <v>5359</v>
      </c>
      <c r="E6" s="26">
        <f>D6/C6</f>
        <v>0.78658447086452365</v>
      </c>
      <c r="F6" s="52">
        <f>(D6+D7)/(C6+C7)</f>
        <v>0.73860034138015118</v>
      </c>
    </row>
    <row r="7" spans="1:8" ht="21.95" customHeight="1" thickBot="1" x14ac:dyDescent="0.3">
      <c r="A7" s="46"/>
      <c r="B7" s="18" t="s">
        <v>16</v>
      </c>
      <c r="C7" s="19">
        <v>1389</v>
      </c>
      <c r="D7" s="36">
        <v>699</v>
      </c>
      <c r="E7" s="28">
        <f t="shared" ref="E7" si="1">D7/C7</f>
        <v>0.5032397408207343</v>
      </c>
      <c r="F7" s="56"/>
    </row>
    <row r="8" spans="1:8" ht="21.95" customHeight="1" thickBot="1" x14ac:dyDescent="0.3">
      <c r="A8" s="4" t="s">
        <v>5</v>
      </c>
      <c r="B8" s="20" t="s">
        <v>18</v>
      </c>
      <c r="C8" s="21">
        <v>735</v>
      </c>
      <c r="D8" s="41">
        <v>608</v>
      </c>
      <c r="E8" s="29">
        <f t="shared" si="0"/>
        <v>0.82721088435374146</v>
      </c>
      <c r="F8" s="30">
        <f>E8</f>
        <v>0.82721088435374146</v>
      </c>
    </row>
    <row r="9" spans="1:8" ht="21.95" customHeight="1" x14ac:dyDescent="0.25">
      <c r="A9" s="44" t="s">
        <v>8</v>
      </c>
      <c r="B9" s="6" t="s">
        <v>19</v>
      </c>
      <c r="C9" s="12">
        <v>928</v>
      </c>
      <c r="D9" s="37">
        <v>584</v>
      </c>
      <c r="E9" s="31">
        <f t="shared" si="0"/>
        <v>0.62931034482758619</v>
      </c>
      <c r="F9" s="54">
        <f>(SUM(D9:D15))/(SUM(C9:C15))</f>
        <v>0.58320373250388802</v>
      </c>
    </row>
    <row r="10" spans="1:8" ht="21.95" customHeight="1" x14ac:dyDescent="0.25">
      <c r="A10" s="45"/>
      <c r="B10" s="8" t="s">
        <v>20</v>
      </c>
      <c r="C10" s="11">
        <v>2539</v>
      </c>
      <c r="D10" s="38">
        <v>19</v>
      </c>
      <c r="E10" s="32">
        <f t="shared" si="0"/>
        <v>7.4832611264277274E-3</v>
      </c>
      <c r="F10" s="55"/>
      <c r="H10" s="25"/>
    </row>
    <row r="11" spans="1:8" ht="21.95" customHeight="1" x14ac:dyDescent="0.25">
      <c r="A11" s="45"/>
      <c r="B11" s="8" t="s">
        <v>21</v>
      </c>
      <c r="C11" s="11">
        <v>2258</v>
      </c>
      <c r="D11" s="38">
        <v>1557</v>
      </c>
      <c r="E11" s="32">
        <f t="shared" si="0"/>
        <v>0.68954827280779452</v>
      </c>
      <c r="F11" s="55"/>
    </row>
    <row r="12" spans="1:8" ht="21.95" customHeight="1" x14ac:dyDescent="0.25">
      <c r="A12" s="45"/>
      <c r="B12" s="10" t="s">
        <v>22</v>
      </c>
      <c r="C12" s="11">
        <v>3128</v>
      </c>
      <c r="D12" s="38">
        <v>1748</v>
      </c>
      <c r="E12" s="32">
        <f t="shared" si="0"/>
        <v>0.55882352941176472</v>
      </c>
      <c r="F12" s="55"/>
    </row>
    <row r="13" spans="1:8" ht="21.95" customHeight="1" x14ac:dyDescent="0.25">
      <c r="A13" s="45"/>
      <c r="B13" s="7" t="s">
        <v>23</v>
      </c>
      <c r="C13" s="11">
        <v>2702</v>
      </c>
      <c r="D13" s="38">
        <v>1945</v>
      </c>
      <c r="E13" s="32">
        <f t="shared" si="0"/>
        <v>0.71983715766099188</v>
      </c>
      <c r="F13" s="55"/>
    </row>
    <row r="14" spans="1:8" ht="21.95" customHeight="1" x14ac:dyDescent="0.25">
      <c r="A14" s="45"/>
      <c r="B14" s="7" t="s">
        <v>24</v>
      </c>
      <c r="C14" s="11">
        <v>920</v>
      </c>
      <c r="D14" s="38">
        <v>761</v>
      </c>
      <c r="E14" s="32">
        <f t="shared" si="0"/>
        <v>0.82717391304347831</v>
      </c>
      <c r="F14" s="55"/>
    </row>
    <row r="15" spans="1:8" ht="21.95" customHeight="1" thickBot="1" x14ac:dyDescent="0.3">
      <c r="A15" s="46"/>
      <c r="B15" s="18" t="s">
        <v>25</v>
      </c>
      <c r="C15" s="19">
        <v>2314</v>
      </c>
      <c r="D15" s="36">
        <v>2011</v>
      </c>
      <c r="E15" s="28">
        <f t="shared" si="0"/>
        <v>0.86905790838375108</v>
      </c>
      <c r="F15" s="56"/>
    </row>
    <row r="16" spans="1:8" ht="21.95" customHeight="1" thickBot="1" x14ac:dyDescent="0.3">
      <c r="A16" s="4" t="s">
        <v>6</v>
      </c>
      <c r="B16" s="20" t="s">
        <v>26</v>
      </c>
      <c r="C16" s="21">
        <v>6364</v>
      </c>
      <c r="D16" s="41">
        <v>4074</v>
      </c>
      <c r="E16" s="29">
        <f t="shared" si="0"/>
        <v>0.64016341923318665</v>
      </c>
      <c r="F16" s="30">
        <f>E16</f>
        <v>0.64016341923318665</v>
      </c>
    </row>
    <row r="17" spans="1:6" ht="21.95" customHeight="1" thickBot="1" x14ac:dyDescent="0.3">
      <c r="A17" s="22" t="s">
        <v>7</v>
      </c>
      <c r="B17" s="23" t="s">
        <v>27</v>
      </c>
      <c r="C17" s="24">
        <v>2371</v>
      </c>
      <c r="D17" s="39">
        <v>1830</v>
      </c>
      <c r="E17" s="33">
        <f t="shared" si="0"/>
        <v>0.7718262336566849</v>
      </c>
      <c r="F17" s="34">
        <f>E17</f>
        <v>0.7718262336566849</v>
      </c>
    </row>
    <row r="18" spans="1:6" ht="21.95" customHeight="1" thickBot="1" x14ac:dyDescent="0.3">
      <c r="A18" s="49" t="s">
        <v>11</v>
      </c>
      <c r="B18" s="50"/>
      <c r="C18" s="9">
        <f>SUM(C4:C17)</f>
        <v>42844</v>
      </c>
      <c r="D18" s="9">
        <f>SUM(D4:D17)</f>
        <v>27255</v>
      </c>
      <c r="E18" s="42">
        <f>D18/C18</f>
        <v>0.63614508449257767</v>
      </c>
      <c r="F18" s="43"/>
    </row>
  </sheetData>
  <mergeCells count="10">
    <mergeCell ref="E18:F18"/>
    <mergeCell ref="A9:A15"/>
    <mergeCell ref="A4:A5"/>
    <mergeCell ref="A18:B18"/>
    <mergeCell ref="A1:F1"/>
    <mergeCell ref="A2:F2"/>
    <mergeCell ref="F4:F5"/>
    <mergeCell ref="F9:F15"/>
    <mergeCell ref="A6:A7"/>
    <mergeCell ref="F6:F7"/>
  </mergeCells>
  <printOptions horizontalCentered="1"/>
  <pageMargins left="0.45" right="0.45" top="1.5" bottom="0.5" header="0.55000000000000004" footer="0.3"/>
  <pageSetup paperSize="9" orientation="portrait" r:id="rId1"/>
  <headerFooter>
    <oddHeader>&amp;C&amp;G</oddHeader>
  </headerFooter>
  <ignoredErrors>
    <ignoredError sqref="F9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wsaadeh</dc:creator>
  <cp:lastModifiedBy>Akram Abu Haltam</cp:lastModifiedBy>
  <cp:lastPrinted>2017-07-29T06:56:23Z</cp:lastPrinted>
  <dcterms:created xsi:type="dcterms:W3CDTF">2012-08-26T11:19:39Z</dcterms:created>
  <dcterms:modified xsi:type="dcterms:W3CDTF">2017-07-29T17:23:11Z</dcterms:modified>
</cp:coreProperties>
</file>